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20" sheetId="13" r:id="rId1"/>
  </sheets>
  <definedNames>
    <definedName name="_xlnm.Print_Area" localSheetId="0">'2020'!$A$1:$G$98</definedName>
  </definedNames>
  <calcPr calcId="152511" refMode="R1C1"/>
</workbook>
</file>

<file path=xl/calcChain.xml><?xml version="1.0" encoding="utf-8"?>
<calcChain xmlns="http://schemas.openxmlformats.org/spreadsheetml/2006/main">
  <c r="C43" i="13" l="1"/>
  <c r="B6" i="13" l="1"/>
  <c r="C6" i="13"/>
  <c r="E6" i="13"/>
  <c r="C81" i="13" l="1"/>
  <c r="B81" i="13"/>
  <c r="E66" i="13" l="1"/>
  <c r="C66" i="13"/>
  <c r="B66" i="13"/>
  <c r="B43" i="13"/>
  <c r="B16" i="13" l="1"/>
  <c r="C16" i="13" l="1"/>
  <c r="C73" i="13" l="1"/>
  <c r="B73" i="13"/>
  <c r="B88" i="13"/>
  <c r="C22" i="13"/>
  <c r="B22" i="13"/>
  <c r="E88" i="13" l="1"/>
  <c r="E16" i="13"/>
  <c r="C37" i="13" l="1"/>
  <c r="B37" i="13"/>
  <c r="E54" i="13" l="1"/>
  <c r="C62" i="13" l="1"/>
  <c r="E43" i="13" l="1"/>
  <c r="C88" i="13" l="1"/>
  <c r="C54" i="13" l="1"/>
  <c r="B54" i="13"/>
  <c r="E30" i="13"/>
  <c r="B30" i="13" l="1"/>
  <c r="C30" i="13" l="1"/>
  <c r="C13" i="13" l="1"/>
  <c r="B13" i="13"/>
</calcChain>
</file>

<file path=xl/sharedStrings.xml><?xml version="1.0" encoding="utf-8"?>
<sst xmlns="http://schemas.openxmlformats.org/spreadsheetml/2006/main" count="119" uniqueCount="78">
  <si>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</si>
  <si>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</si>
  <si>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</si>
  <si>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</si>
  <si>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</si>
  <si>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</si>
  <si>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</si>
  <si>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</si>
  <si>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</si>
  <si>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</si>
  <si>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</si>
  <si>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</si>
  <si>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</si>
  <si>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</si>
  <si>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</si>
  <si>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</si>
  <si>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</si>
  <si>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</si>
  <si>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</si>
  <si>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</si>
  <si>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</si>
  <si>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</si>
  <si>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</si>
  <si>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</si>
  <si>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</si>
  <si>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</si>
  <si>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</si>
  <si>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</si>
  <si>
    <t>Временно исполняющий обязанности руководителя</t>
  </si>
  <si>
    <t>Выборочное обследование сельскохозяйственной деятельности личных подсобных и других индивидуальных хозяйств граждан</t>
  </si>
  <si>
    <t>специалист территориального уровня</t>
  </si>
  <si>
    <t>Руководитель</t>
  </si>
  <si>
    <t>Е.А. Кутина</t>
  </si>
  <si>
    <t>инструктор районного уровня</t>
  </si>
  <si>
    <t>уполномоченный по вопросам переписи</t>
  </si>
  <si>
    <t>Выполнение работ, связанных с проведением федерального статистического наблюдения за дополнительным образованием и спортивной подготовкой детей, в том числе</t>
  </si>
  <si>
    <t>Выполнение работ, связанных со сбором и обработкой первичных данных при проведении мероприятий по проведению выборочных обследований рабочей силы, в том числе</t>
  </si>
  <si>
    <t>Исполнитель</t>
  </si>
  <si>
    <t>Е.А. Русинова</t>
  </si>
  <si>
    <t>1, по соглашению сторон</t>
  </si>
  <si>
    <t xml:space="preserve">                                                                  Источник финансирования: Федеральный бюджет                  КБК: 15701131590392020244            </t>
  </si>
  <si>
    <t>Сельскохозяйственная микроперепись 2021 года</t>
  </si>
  <si>
    <t>Выполнение работ, связанных с проведением сельскохозяйственной микропереписи 2021 года, в том числе</t>
  </si>
  <si>
    <t xml:space="preserve">бригадир-инструктор </t>
  </si>
  <si>
    <t>2, по соглашению сторон</t>
  </si>
  <si>
    <t xml:space="preserve">                                                                  Источник финансирования: Федеральный бюджет                  КБК: 15701131590190019244     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</si>
  <si>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</si>
  <si>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</si>
  <si>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Выборочное наблюдение за объемами продажи на розничных рынках (код работы 13247080)</t>
  </si>
  <si>
    <t>Сведения о деятельности индивидуальных предпринимателей в розничной торговле (код работы 13022018)</t>
  </si>
  <si>
    <t>Выборочное наблюдение за индивидуальными  предпринимателями, осуществляющими перевозку грузов на коммерческой основе (код работы 18242035)</t>
  </si>
  <si>
    <t>4, по соглашению сторон</t>
  </si>
  <si>
    <t>3, по соглашению сторон</t>
  </si>
  <si>
    <t>12, по соглашению сторон</t>
  </si>
  <si>
    <t xml:space="preserve">                                                                  Источник финансирования: Федеральный бюджет                  КБК: 15701130340292020244            </t>
  </si>
  <si>
    <t>Выполнение работ, связанных со сбором и обработкой первичных данных при проведении федерального  статистического наблюдения за деятельностью социально ориентированных некоммерческих организаций, в том числе</t>
  </si>
  <si>
    <t>Проведение Выборочного наблюдения участия населения в непрерывном  образовании</t>
  </si>
  <si>
    <t>Выполнение работ, связанных со сбором и обработкой первичных данных при проведении Выборочного наблюдения участия населения в непрерывном образовании, в том числе</t>
  </si>
  <si>
    <t>Н.В. Растягаева</t>
  </si>
  <si>
    <t>Федеральное  статистическое наблюдение за деятельностью социально ориентированных некоммерческих организаций</t>
  </si>
  <si>
    <t xml:space="preserve">                                                                  Источник финансирования: Федеральный бюджет                  КБК: 1570113159Р308300244            </t>
  </si>
  <si>
    <t xml:space="preserve">Подготовка и проведение Выборочного федерального статистического наблюдения состояния здоровья населения </t>
  </si>
  <si>
    <t>Выполнение работ, связанных со сбором и обработкой первичных данных при проведении Выборочного федерального статистического наблюдения состояния здоровья населения 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</si>
  <si>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</si>
  <si>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Подготовка, проведение и обработка итогов Комплекссного наблюдения условий жизни населения  </t>
  </si>
  <si>
    <t>Выполнение работ, связанных со сбором и обработкой первичных данных при проведении Компелексного наблюдения условий жизни населения, в том числе</t>
  </si>
  <si>
    <t xml:space="preserve">                                                                  Источник финансирования: Федеральный бюджет                  КБК: 15701132340192020244            </t>
  </si>
  <si>
    <t>Федеральное  статаистическое наблюдение по вопросам использования населением информационных технологий и информационно-телекоммуникационных сетей</t>
  </si>
  <si>
    <t xml:space="preserve">Проведение сплошного федерального статистического наблюдения за деятельностью субъектов малого и среднего предпринимательства </t>
  </si>
  <si>
    <t>переписчик</t>
  </si>
  <si>
    <t>кодировщик  статистической информации</t>
  </si>
  <si>
    <t xml:space="preserve">                                                                  Источник финансирования: Федеральный бюджет                  КБК: 15701131590492020244            </t>
  </si>
  <si>
    <t xml:space="preserve">Выполнение работ, связанных со сбором и с обработкой первичных статистических данных, по проведению сплошного федерального статистического наблюдения за деятельностью субъектов малого и среднего предпринимательства,   в том числе </t>
  </si>
  <si>
    <t>90, по соглашению сторон</t>
  </si>
  <si>
    <t xml:space="preserve">Выполнение работ, связанных со сбором и обработкой первичных статистических данных, по проведению выборочного наблюдения по вопросам использования населением информационных технологий и информационно-телекоммуникационных сетей, в том числе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</si>
  <si>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граждан, в том числе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</si>
  <si>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01.12.2020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</si>
  <si>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специалист средств вычислительной 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</si>
</sst>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2" fillId="0" borderId="0"/>
    <xf numFmtId="0" fontId="12" fillId="0" borderId="0"/>
  </cellStyleXfs>
  <cellXfs count="130">
    <xf numFmtId="0" fontId="0" fillId="0" borderId="0" xfId="0"/>
    <xf numFmtId="0" fontId="0" fillId="2" borderId="0" xfId="0" applyFill="1" applyBorder="1"/>
    <xf numFmtId="0" fontId="0" fillId="2" borderId="0" xfId="0" applyFill="1"/>
    <xf numFmtId="0" fontId="6" fillId="2" borderId="0" xfId="0" applyFont="1" applyFill="1" applyAlignment="1">
      <alignment horizontal="justify"/>
    </xf>
    <xf numFmtId="0" fontId="3" fillId="2" borderId="0" xfId="0" applyFont="1" applyFill="1"/>
    <xf numFmtId="0" fontId="1" fillId="2" borderId="0" xfId="0" applyFont="1" applyFill="1"/>
    <xf numFmtId="1" fontId="1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wrapText="1"/>
    </xf>
    <xf numFmtId="4" fontId="3" fillId="2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/>
    <xf numFmtId="0" fontId="0" fillId="2" borderId="8" xfId="0" applyFill="1" applyBorder="1"/>
    <xf numFmtId="0" fontId="5" fillId="2" borderId="7" xfId="0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/>
    <xf numFmtId="0" fontId="3" fillId="2" borderId="6" xfId="0" applyFont="1" applyFill="1" applyBorder="1" applyAlignment="1">
      <alignment wrapText="1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0" fillId="2" borderId="14" xfId="0" applyFill="1" applyBorder="1"/>
    <xf numFmtId="0" fontId="5" fillId="2" borderId="15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4" fontId="5" fillId="2" borderId="13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3" fillId="2" borderId="15" xfId="0" applyFont="1" applyFill="1" applyBorder="1"/>
    <xf numFmtId="1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top" wrapText="1"/>
    </xf>
    <xf numFmtId="4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0" fillId="2" borderId="17" xfId="0" applyFill="1" applyBorder="1"/>
    <xf numFmtId="4" fontId="11" fillId="2" borderId="13" xfId="2" applyNumberFormat="1" applyFont="1" applyFill="1" applyBorder="1" applyAlignment="1">
      <alignment horizontal="center" wrapText="1"/>
    </xf>
    <xf numFmtId="2" fontId="5" fillId="2" borderId="15" xfId="0" applyNumberFormat="1" applyFont="1" applyFill="1" applyBorder="1" applyAlignment="1">
      <alignment vertical="top" wrapText="1"/>
    </xf>
    <xf numFmtId="0" fontId="5" fillId="2" borderId="13" xfId="0" applyFont="1" applyFill="1" applyBorder="1"/>
    <xf numFmtId="2" fontId="3" fillId="2" borderId="15" xfId="0" applyNumberFormat="1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/>
    </xf>
    <xf numFmtId="49" fontId="5" fillId="2" borderId="16" xfId="0" applyNumberFormat="1" applyFont="1" applyFill="1" applyBorder="1" applyAlignment="1">
      <alignment horizontal="left" wrapText="1"/>
    </xf>
    <xf numFmtId="0" fontId="8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left" vertical="top" wrapText="1"/>
    </xf>
    <xf numFmtId="4" fontId="5" fillId="2" borderId="1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wrapText="1"/>
    </xf>
    <xf numFmtId="0" fontId="11" fillId="2" borderId="1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wrapText="1"/>
    </xf>
    <xf numFmtId="4" fontId="5" fillId="2" borderId="13" xfId="0" applyNumberFormat="1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3" fontId="5" fillId="2" borderId="13" xfId="0" applyNumberFormat="1" applyFont="1" applyFill="1" applyBorder="1" applyAlignment="1">
      <alignment horizontal="center" wrapText="1"/>
    </xf>
    <xf numFmtId="4" fontId="4" fillId="2" borderId="18" xfId="3" applyNumberFormat="1" applyFont="1" applyFill="1" applyBorder="1" applyAlignment="1">
      <alignment horizontal="right" vertical="top"/>
    </xf>
    <xf numFmtId="0" fontId="3" fillId="2" borderId="19" xfId="0" applyFont="1" applyFill="1" applyBorder="1"/>
    <xf numFmtId="0" fontId="3" fillId="2" borderId="20" xfId="0" applyFont="1" applyFill="1" applyBorder="1" applyAlignment="1">
      <alignment horizontal="center"/>
    </xf>
    <xf numFmtId="4" fontId="3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left" wrapText="1"/>
    </xf>
    <xf numFmtId="2" fontId="3" fillId="2" borderId="19" xfId="0" applyNumberFormat="1" applyFont="1" applyFill="1" applyBorder="1" applyAlignment="1">
      <alignment vertical="top" wrapText="1"/>
    </xf>
    <xf numFmtId="0" fontId="3" fillId="2" borderId="19" xfId="0" applyFont="1" applyFill="1" applyBorder="1" applyAlignment="1">
      <alignment wrapText="1"/>
    </xf>
    <xf numFmtId="3" fontId="3" fillId="2" borderId="20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0" fillId="0" borderId="8" xfId="0" applyBorder="1"/>
    <xf numFmtId="0" fontId="5" fillId="2" borderId="1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5" fillId="0" borderId="20" xfId="0" applyFont="1" applyBorder="1"/>
    <xf numFmtId="0" fontId="5" fillId="0" borderId="20" xfId="0" applyFont="1" applyBorder="1" applyAlignment="1">
      <alignment horizontal="left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49" fontId="3" fillId="0" borderId="19" xfId="0" applyNumberFormat="1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3" fontId="5" fillId="2" borderId="20" xfId="0" applyNumberFormat="1" applyFont="1" applyFill="1" applyBorder="1" applyAlignment="1">
      <alignment horizontal="center"/>
    </xf>
    <xf numFmtId="4" fontId="5" fillId="2" borderId="20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0" fillId="2" borderId="22" xfId="0" applyFill="1" applyBorder="1"/>
    <xf numFmtId="4" fontId="3" fillId="2" borderId="20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left" vertical="center"/>
    </xf>
    <xf numFmtId="49" fontId="2" fillId="2" borderId="16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2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1" fillId="2" borderId="19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_11 мес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0</xdr:rowOff>
    </xdr:from>
    <xdr:to>
      <xdr:col>15</xdr:col>
      <xdr:colOff>9525</xdr:colOff>
      <xdr:row>60</xdr:row>
      <xdr:rowOff>28577</xdr:rowOff>
    </xdr:to>
    <xdr:cxnSp macro="">
      <xdr:nvCxnSpPr>
        <xdr:cNvPr id="2" name="Прямая соединительная линия 1"/>
        <xdr:cNvCxnSpPr/>
      </xdr:nvCxnSpPr>
      <xdr:spPr>
        <a:xfrm rot="5400000" flipH="1" flipV="1">
          <a:off x="10966131" y="16366809"/>
          <a:ext cx="33337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70</xdr:row>
      <xdr:rowOff>0</xdr:rowOff>
    </xdr:from>
    <xdr:to>
      <xdr:col>15</xdr:col>
      <xdr:colOff>9525</xdr:colOff>
      <xdr:row>71</xdr:row>
      <xdr:rowOff>28577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10962321" y="21155979"/>
          <a:ext cx="34099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7"/>
  <sheetViews>
    <sheetView tabSelected="1" view="pageBreakPreview" topLeftCell="A42" zoomScale="75" zoomScaleNormal="100" zoomScaleSheetLayoutView="75" workbookViewId="0">
      <selection activeCell="A51" sqref="A51"/>
    </sheetView>
  </sheetViews>
  <sheetFormatPr defaultColWidth="9.109375" defaultRowHeight="14.4" x14ac:dyDescent="0.3"/>
  <cols>
    <col min="1" max="1" width="72.109375" style="5" customWidth="1"/>
    <col min="2" max="2" width="13.6640625" style="5" customWidth="1"/>
    <col min="3" max="3" width="17.33203125" style="5" customWidth="1"/>
    <col min="4" max="4" width="12.5546875" style="5" customWidth="1"/>
    <col min="5" max="5" width="14.109375" style="5" customWidth="1"/>
    <col min="6" max="6" width="21.6640625" style="5" customWidth="1"/>
    <col min="7" max="7" width="29.44140625" style="5" customWidth="1"/>
    <col min="8" max="8" width="0.109375" style="2" hidden="1" customWidth="1"/>
    <col min="9" max="11" width="9.109375" style="2" customWidth="1"/>
    <col min="12" max="16384" width="9.109375" style="2"/>
  </cols>
  <sheetData>
    <row r="1" spans="1:12" ht="45.75" customHeight="1" x14ac:dyDescent="0.3">
      <c r="A1" s="97" t="s">
        <v>76</v>
      </c>
      <c r="B1" s="97"/>
      <c r="C1" s="97"/>
      <c r="D1" s="97"/>
      <c r="E1" s="97"/>
      <c r="F1" s="97"/>
      <c r="G1" s="97"/>
      <c r="H1" s="1"/>
    </row>
    <row r="2" spans="1:12" ht="18" customHeight="1" thickBot="1" x14ac:dyDescent="0.35">
      <c r="A2" s="98" t="s">
        <v>22</v>
      </c>
      <c r="B2" s="98"/>
      <c r="C2" s="98"/>
      <c r="D2" s="98"/>
      <c r="E2" s="98"/>
      <c r="F2" s="98"/>
      <c r="G2" s="98"/>
      <c r="H2" s="1"/>
    </row>
    <row r="3" spans="1:12" ht="114.75" customHeight="1" x14ac:dyDescent="0.3">
      <c r="A3" s="7" t="s">
        <v>6</v>
      </c>
      <c r="B3" s="8" t="s">
        <v>0</v>
      </c>
      <c r="C3" s="8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26"/>
    </row>
    <row r="4" spans="1:12" ht="24.75" customHeight="1" x14ac:dyDescent="0.3">
      <c r="A4" s="99" t="s">
        <v>12</v>
      </c>
      <c r="B4" s="100"/>
      <c r="C4" s="100"/>
      <c r="D4" s="100"/>
      <c r="E4" s="100"/>
      <c r="F4" s="100"/>
      <c r="G4" s="100"/>
      <c r="H4" s="15"/>
      <c r="L4" s="1"/>
    </row>
    <row r="5" spans="1:12" ht="24.75" customHeight="1" x14ac:dyDescent="0.3">
      <c r="A5" s="104" t="s">
        <v>10</v>
      </c>
      <c r="B5" s="95"/>
      <c r="C5" s="95"/>
      <c r="D5" s="95"/>
      <c r="E5" s="95"/>
      <c r="F5" s="95"/>
      <c r="G5" s="96"/>
      <c r="H5" s="15"/>
      <c r="L5" s="1"/>
    </row>
    <row r="6" spans="1:12" ht="48" customHeight="1" x14ac:dyDescent="0.35">
      <c r="A6" s="27" t="s">
        <v>11</v>
      </c>
      <c r="B6" s="28">
        <f>SUM(B7:B11)</f>
        <v>130</v>
      </c>
      <c r="C6" s="29">
        <f>SUM(C7:C11)</f>
        <v>2973424.98</v>
      </c>
      <c r="D6" s="29"/>
      <c r="E6" s="30">
        <f>SUM(E7:E11)</f>
        <v>124</v>
      </c>
      <c r="F6" s="28"/>
      <c r="G6" s="28"/>
      <c r="H6" s="15"/>
    </row>
    <row r="7" spans="1:12" ht="15.6" x14ac:dyDescent="0.3">
      <c r="A7" s="31" t="s">
        <v>13</v>
      </c>
      <c r="B7" s="32">
        <v>4</v>
      </c>
      <c r="C7" s="33">
        <v>160145.94</v>
      </c>
      <c r="D7" s="34"/>
      <c r="E7" s="34">
        <v>2</v>
      </c>
      <c r="F7" s="34"/>
      <c r="G7" s="34"/>
      <c r="H7" s="15"/>
    </row>
    <row r="8" spans="1:12" ht="15.6" x14ac:dyDescent="0.3">
      <c r="A8" s="31" t="s">
        <v>15</v>
      </c>
      <c r="B8" s="32">
        <v>22</v>
      </c>
      <c r="C8" s="33">
        <v>1117133.8400000001</v>
      </c>
      <c r="D8" s="34"/>
      <c r="E8" s="34">
        <v>18</v>
      </c>
      <c r="F8" s="34"/>
      <c r="G8" s="34"/>
      <c r="H8" s="15"/>
    </row>
    <row r="9" spans="1:12" ht="15.6" x14ac:dyDescent="0.3">
      <c r="A9" s="35" t="s">
        <v>7</v>
      </c>
      <c r="B9" s="32">
        <v>81</v>
      </c>
      <c r="C9" s="36">
        <v>1453893.3</v>
      </c>
      <c r="D9" s="22"/>
      <c r="E9" s="23">
        <v>81</v>
      </c>
      <c r="F9" s="22"/>
      <c r="G9" s="22"/>
      <c r="H9" s="15"/>
    </row>
    <row r="10" spans="1:12" ht="15.6" x14ac:dyDescent="0.3">
      <c r="A10" s="37" t="s">
        <v>16</v>
      </c>
      <c r="B10" s="23">
        <v>21</v>
      </c>
      <c r="C10" s="33">
        <v>213329.34</v>
      </c>
      <c r="D10" s="34"/>
      <c r="E10" s="34">
        <v>21</v>
      </c>
      <c r="F10" s="34"/>
      <c r="G10" s="34"/>
      <c r="H10" s="15"/>
    </row>
    <row r="11" spans="1:12" ht="15.6" x14ac:dyDescent="0.3">
      <c r="A11" s="31" t="s">
        <v>17</v>
      </c>
      <c r="B11" s="23">
        <v>2</v>
      </c>
      <c r="C11" s="33">
        <v>28922.560000000001</v>
      </c>
      <c r="D11" s="34"/>
      <c r="E11" s="34">
        <v>2</v>
      </c>
      <c r="F11" s="34"/>
      <c r="G11" s="34"/>
      <c r="H11" s="15"/>
    </row>
    <row r="12" spans="1:12" ht="24.75" customHeight="1" x14ac:dyDescent="0.3">
      <c r="A12" s="105" t="s">
        <v>23</v>
      </c>
      <c r="B12" s="106"/>
      <c r="C12" s="106"/>
      <c r="D12" s="106"/>
      <c r="E12" s="106"/>
      <c r="F12" s="106"/>
      <c r="G12" s="107"/>
      <c r="H12" s="15"/>
    </row>
    <row r="13" spans="1:12" ht="49.8" customHeight="1" x14ac:dyDescent="0.35">
      <c r="A13" s="27" t="s">
        <v>35</v>
      </c>
      <c r="B13" s="38">
        <f>SUM(B14:B14)</f>
        <v>3</v>
      </c>
      <c r="C13" s="29">
        <f>SUM(C14:C14)</f>
        <v>38699.199999999997</v>
      </c>
      <c r="D13" s="38"/>
      <c r="E13" s="38">
        <v>3</v>
      </c>
      <c r="F13" s="38"/>
      <c r="G13" s="39" t="s">
        <v>39</v>
      </c>
      <c r="H13" s="15"/>
    </row>
    <row r="14" spans="1:12" ht="15.6" x14ac:dyDescent="0.3">
      <c r="A14" s="31" t="s">
        <v>15</v>
      </c>
      <c r="B14" s="32">
        <v>3</v>
      </c>
      <c r="C14" s="33">
        <v>38699.199999999997</v>
      </c>
      <c r="D14" s="34"/>
      <c r="E14" s="34">
        <v>3</v>
      </c>
      <c r="F14" s="34"/>
      <c r="G14" s="40" t="s">
        <v>39</v>
      </c>
      <c r="H14" s="15"/>
    </row>
    <row r="15" spans="1:12" ht="24.75" customHeight="1" x14ac:dyDescent="0.3">
      <c r="A15" s="94" t="s">
        <v>56</v>
      </c>
      <c r="B15" s="108"/>
      <c r="C15" s="108"/>
      <c r="D15" s="108"/>
      <c r="E15" s="108"/>
      <c r="F15" s="108"/>
      <c r="G15" s="109"/>
      <c r="H15" s="15"/>
      <c r="L15" s="1"/>
    </row>
    <row r="16" spans="1:12" ht="48" customHeight="1" x14ac:dyDescent="0.35">
      <c r="A16" s="27" t="s">
        <v>57</v>
      </c>
      <c r="B16" s="38">
        <f>SUM(B17:B20)</f>
        <v>129</v>
      </c>
      <c r="C16" s="29">
        <f>SUM(C17:C20)</f>
        <v>1777339.09</v>
      </c>
      <c r="D16" s="29"/>
      <c r="E16" s="30">
        <f>SUM(E17:E20)</f>
        <v>129</v>
      </c>
      <c r="F16" s="28"/>
      <c r="G16" s="39" t="s">
        <v>44</v>
      </c>
      <c r="H16" s="15"/>
    </row>
    <row r="17" spans="1:8" ht="15.6" x14ac:dyDescent="0.3">
      <c r="A17" s="31" t="s">
        <v>15</v>
      </c>
      <c r="B17" s="32">
        <v>7</v>
      </c>
      <c r="C17" s="33">
        <v>207222.84</v>
      </c>
      <c r="D17" s="34"/>
      <c r="E17" s="34">
        <v>7</v>
      </c>
      <c r="F17" s="34"/>
      <c r="G17" s="34"/>
      <c r="H17" s="15"/>
    </row>
    <row r="18" spans="1:8" ht="15.6" x14ac:dyDescent="0.3">
      <c r="A18" s="35" t="s">
        <v>7</v>
      </c>
      <c r="B18" s="32">
        <v>114</v>
      </c>
      <c r="C18" s="36">
        <v>1374658.44</v>
      </c>
      <c r="D18" s="22"/>
      <c r="E18" s="23">
        <v>114</v>
      </c>
      <c r="F18" s="22"/>
      <c r="G18" s="40" t="s">
        <v>44</v>
      </c>
      <c r="H18" s="15"/>
    </row>
    <row r="19" spans="1:8" ht="15.6" x14ac:dyDescent="0.3">
      <c r="A19" s="37" t="s">
        <v>16</v>
      </c>
      <c r="B19" s="32">
        <v>4</v>
      </c>
      <c r="C19" s="36">
        <v>91908.06</v>
      </c>
      <c r="D19" s="22"/>
      <c r="E19" s="23">
        <v>4</v>
      </c>
      <c r="F19" s="22"/>
      <c r="G19" s="22"/>
      <c r="H19" s="15"/>
    </row>
    <row r="20" spans="1:8" ht="15.6" x14ac:dyDescent="0.3">
      <c r="A20" s="31" t="s">
        <v>17</v>
      </c>
      <c r="B20" s="32">
        <v>4</v>
      </c>
      <c r="C20" s="36">
        <v>103549.75</v>
      </c>
      <c r="D20" s="22"/>
      <c r="E20" s="23">
        <v>4</v>
      </c>
      <c r="F20" s="22"/>
      <c r="G20" s="22"/>
      <c r="H20" s="15"/>
    </row>
    <row r="21" spans="1:8" ht="25.8" customHeight="1" x14ac:dyDescent="0.3">
      <c r="A21" s="105" t="s">
        <v>64</v>
      </c>
      <c r="B21" s="106"/>
      <c r="C21" s="106"/>
      <c r="D21" s="106"/>
      <c r="E21" s="106"/>
      <c r="F21" s="106"/>
      <c r="G21" s="107"/>
      <c r="H21" s="41"/>
    </row>
    <row r="22" spans="1:8" ht="48.6" x14ac:dyDescent="0.35">
      <c r="A22" s="27" t="s">
        <v>65</v>
      </c>
      <c r="B22" s="38">
        <f>SUM(B23:B27)</f>
        <v>195</v>
      </c>
      <c r="C22" s="29">
        <f>SUM(C23:C27)</f>
        <v>2986712.6</v>
      </c>
      <c r="D22" s="30">
        <v>76</v>
      </c>
      <c r="E22" s="30"/>
      <c r="F22" s="38"/>
      <c r="G22" s="42"/>
      <c r="H22" s="41"/>
    </row>
    <row r="23" spans="1:8" ht="15.6" x14ac:dyDescent="0.3">
      <c r="A23" s="31" t="s">
        <v>13</v>
      </c>
      <c r="B23" s="32">
        <v>2</v>
      </c>
      <c r="C23" s="33">
        <v>129846</v>
      </c>
      <c r="D23" s="34"/>
      <c r="E23" s="34"/>
      <c r="F23" s="34"/>
      <c r="G23" s="34"/>
      <c r="H23" s="41"/>
    </row>
    <row r="24" spans="1:8" ht="15.6" x14ac:dyDescent="0.3">
      <c r="A24" s="31" t="s">
        <v>15</v>
      </c>
      <c r="B24" s="32">
        <v>20</v>
      </c>
      <c r="C24" s="33">
        <v>967480</v>
      </c>
      <c r="D24" s="34"/>
      <c r="E24" s="34"/>
      <c r="F24" s="34"/>
      <c r="G24" s="34"/>
      <c r="H24" s="41"/>
    </row>
    <row r="25" spans="1:8" ht="15.6" x14ac:dyDescent="0.3">
      <c r="A25" s="35" t="s">
        <v>7</v>
      </c>
      <c r="B25" s="32">
        <v>152</v>
      </c>
      <c r="C25" s="33">
        <v>1636976.16</v>
      </c>
      <c r="D25" s="34">
        <v>76</v>
      </c>
      <c r="E25" s="34"/>
      <c r="F25" s="34"/>
      <c r="G25" s="34"/>
      <c r="H25" s="41"/>
    </row>
    <row r="26" spans="1:8" ht="15.6" x14ac:dyDescent="0.3">
      <c r="A26" s="37" t="s">
        <v>16</v>
      </c>
      <c r="B26" s="32">
        <v>19</v>
      </c>
      <c r="C26" s="33">
        <v>223487.88</v>
      </c>
      <c r="D26" s="34"/>
      <c r="E26" s="34"/>
      <c r="F26" s="34"/>
      <c r="G26" s="34"/>
      <c r="H26" s="41"/>
    </row>
    <row r="27" spans="1:8" ht="15.6" x14ac:dyDescent="0.3">
      <c r="A27" s="31" t="s">
        <v>17</v>
      </c>
      <c r="B27" s="32">
        <v>2</v>
      </c>
      <c r="C27" s="33">
        <v>28922.560000000001</v>
      </c>
      <c r="D27" s="34"/>
      <c r="E27" s="34"/>
      <c r="F27" s="34"/>
      <c r="G27" s="34"/>
      <c r="H27" s="41"/>
    </row>
    <row r="28" spans="1:8" ht="24.75" customHeight="1" x14ac:dyDescent="0.3">
      <c r="A28" s="101" t="s">
        <v>63</v>
      </c>
      <c r="B28" s="102"/>
      <c r="C28" s="102"/>
      <c r="D28" s="102"/>
      <c r="E28" s="102"/>
      <c r="F28" s="102"/>
      <c r="G28" s="103"/>
      <c r="H28" s="15"/>
    </row>
    <row r="29" spans="1:8" ht="24.75" customHeight="1" x14ac:dyDescent="0.3">
      <c r="A29" s="94" t="s">
        <v>21</v>
      </c>
      <c r="B29" s="95"/>
      <c r="C29" s="95"/>
      <c r="D29" s="95"/>
      <c r="E29" s="95"/>
      <c r="F29" s="95"/>
      <c r="G29" s="96"/>
      <c r="H29" s="15"/>
    </row>
    <row r="30" spans="1:8" ht="49.8" customHeight="1" x14ac:dyDescent="0.35">
      <c r="A30" s="43" t="s">
        <v>36</v>
      </c>
      <c r="B30" s="28">
        <f>SUM(B31:B35)</f>
        <v>586</v>
      </c>
      <c r="C30" s="28">
        <f t="shared" ref="C30" si="0">SUM(C31:C35)</f>
        <v>6143508.4699999988</v>
      </c>
      <c r="D30" s="28"/>
      <c r="E30" s="28">
        <f>SUM(E31:E35)</f>
        <v>533</v>
      </c>
      <c r="F30" s="44"/>
      <c r="G30" s="39" t="s">
        <v>44</v>
      </c>
      <c r="H30" s="15"/>
    </row>
    <row r="31" spans="1:8" ht="15.6" x14ac:dyDescent="0.3">
      <c r="A31" s="45" t="s">
        <v>15</v>
      </c>
      <c r="B31" s="23">
        <v>77</v>
      </c>
      <c r="C31" s="36">
        <v>650243.43999999994</v>
      </c>
      <c r="D31" s="22"/>
      <c r="E31" s="23">
        <v>70</v>
      </c>
      <c r="F31" s="22"/>
      <c r="G31" s="46"/>
      <c r="H31" s="15"/>
    </row>
    <row r="32" spans="1:8" ht="15.6" x14ac:dyDescent="0.3">
      <c r="A32" s="45" t="s">
        <v>7</v>
      </c>
      <c r="B32" s="23">
        <v>399</v>
      </c>
      <c r="C32" s="36">
        <v>4525531.67</v>
      </c>
      <c r="D32" s="22"/>
      <c r="E32" s="23">
        <v>363</v>
      </c>
      <c r="F32" s="22"/>
      <c r="G32" s="40" t="s">
        <v>44</v>
      </c>
      <c r="H32" s="15"/>
    </row>
    <row r="33" spans="1:8" ht="15.6" x14ac:dyDescent="0.3">
      <c r="A33" s="45" t="s">
        <v>19</v>
      </c>
      <c r="B33" s="23">
        <v>22</v>
      </c>
      <c r="C33" s="36">
        <v>158941.09</v>
      </c>
      <c r="D33" s="22"/>
      <c r="E33" s="23">
        <v>20</v>
      </c>
      <c r="F33" s="22"/>
      <c r="G33" s="22"/>
      <c r="H33" s="15"/>
    </row>
    <row r="34" spans="1:8" ht="15.6" x14ac:dyDescent="0.3">
      <c r="A34" s="45" t="s">
        <v>8</v>
      </c>
      <c r="B34" s="23">
        <v>66</v>
      </c>
      <c r="C34" s="36">
        <v>539195.25</v>
      </c>
      <c r="D34" s="23"/>
      <c r="E34" s="23">
        <v>60</v>
      </c>
      <c r="F34" s="22"/>
      <c r="G34" s="46"/>
      <c r="H34" s="15"/>
    </row>
    <row r="35" spans="1:8" ht="15.6" x14ac:dyDescent="0.3">
      <c r="A35" s="37" t="s">
        <v>9</v>
      </c>
      <c r="B35" s="23">
        <v>22</v>
      </c>
      <c r="C35" s="33">
        <v>269597.02</v>
      </c>
      <c r="D35" s="23"/>
      <c r="E35" s="23">
        <v>20</v>
      </c>
      <c r="F35" s="23"/>
      <c r="G35" s="46"/>
      <c r="H35" s="15"/>
    </row>
    <row r="36" spans="1:8" ht="25.2" customHeight="1" x14ac:dyDescent="0.3">
      <c r="A36" s="91" t="s">
        <v>29</v>
      </c>
      <c r="B36" s="92"/>
      <c r="C36" s="92"/>
      <c r="D36" s="92"/>
      <c r="E36" s="92"/>
      <c r="F36" s="92"/>
      <c r="G36" s="93"/>
      <c r="H36" s="15"/>
    </row>
    <row r="37" spans="1:8" ht="48.6" x14ac:dyDescent="0.35">
      <c r="A37" s="47" t="s">
        <v>75</v>
      </c>
      <c r="B37" s="28">
        <f>SUM(B38:B40)</f>
        <v>112</v>
      </c>
      <c r="C37" s="28">
        <f>SUM(C38:C40)</f>
        <v>2531043.0199999996</v>
      </c>
      <c r="D37" s="28"/>
      <c r="E37" s="28">
        <v>56</v>
      </c>
      <c r="F37" s="48"/>
      <c r="G37" s="49"/>
      <c r="H37" s="15"/>
    </row>
    <row r="38" spans="1:8" ht="15.6" x14ac:dyDescent="0.3">
      <c r="A38" s="45" t="s">
        <v>15</v>
      </c>
      <c r="B38" s="23">
        <v>8</v>
      </c>
      <c r="C38" s="24">
        <v>259692</v>
      </c>
      <c r="D38" s="23"/>
      <c r="E38" s="23">
        <v>4</v>
      </c>
      <c r="F38" s="23"/>
      <c r="G38" s="49"/>
      <c r="H38" s="15"/>
    </row>
    <row r="39" spans="1:8" ht="15.6" x14ac:dyDescent="0.3">
      <c r="A39" s="45" t="s">
        <v>30</v>
      </c>
      <c r="B39" s="23">
        <v>8</v>
      </c>
      <c r="C39" s="24">
        <v>125363.26</v>
      </c>
      <c r="D39" s="23"/>
      <c r="E39" s="23">
        <v>4</v>
      </c>
      <c r="F39" s="23"/>
      <c r="G39" s="49"/>
      <c r="H39" s="15"/>
    </row>
    <row r="40" spans="1:8" ht="15.6" x14ac:dyDescent="0.3">
      <c r="A40" s="31" t="s">
        <v>7</v>
      </c>
      <c r="B40" s="23">
        <v>96</v>
      </c>
      <c r="C40" s="50">
        <v>2145987.7599999998</v>
      </c>
      <c r="D40" s="23"/>
      <c r="E40" s="23">
        <v>48</v>
      </c>
      <c r="F40" s="23"/>
      <c r="G40" s="46"/>
      <c r="H40" s="15"/>
    </row>
    <row r="41" spans="1:8" ht="24.75" customHeight="1" x14ac:dyDescent="0.3">
      <c r="A41" s="114" t="s">
        <v>25</v>
      </c>
      <c r="B41" s="115"/>
      <c r="C41" s="115"/>
      <c r="D41" s="115"/>
      <c r="E41" s="115"/>
      <c r="F41" s="115"/>
      <c r="G41" s="115"/>
      <c r="H41" s="15"/>
    </row>
    <row r="42" spans="1:8" ht="24.75" customHeight="1" x14ac:dyDescent="0.3">
      <c r="A42" s="116" t="s">
        <v>24</v>
      </c>
      <c r="B42" s="117"/>
      <c r="C42" s="117"/>
      <c r="D42" s="117"/>
      <c r="E42" s="117"/>
      <c r="F42" s="117"/>
      <c r="G42" s="118"/>
      <c r="H42" s="15"/>
    </row>
    <row r="43" spans="1:8" ht="48" customHeight="1" x14ac:dyDescent="0.35">
      <c r="A43" s="51" t="s">
        <v>27</v>
      </c>
      <c r="B43" s="28">
        <f>SUM(B44:B51)</f>
        <v>1803</v>
      </c>
      <c r="C43" s="29">
        <f>SUM(C44:C51)</f>
        <v>52700455.43</v>
      </c>
      <c r="D43" s="52"/>
      <c r="E43" s="30">
        <f>SUM(E44:E50)</f>
        <v>1631</v>
      </c>
      <c r="F43" s="28"/>
      <c r="G43" s="39" t="s">
        <v>53</v>
      </c>
      <c r="H43" s="15"/>
    </row>
    <row r="44" spans="1:8" ht="15.6" x14ac:dyDescent="0.3">
      <c r="A44" s="31" t="s">
        <v>13</v>
      </c>
      <c r="B44" s="34">
        <v>19</v>
      </c>
      <c r="C44" s="33">
        <v>572300.06000000006</v>
      </c>
      <c r="D44" s="34"/>
      <c r="E44" s="34">
        <v>17</v>
      </c>
      <c r="F44" s="34"/>
      <c r="G44" s="40" t="s">
        <v>39</v>
      </c>
      <c r="H44" s="15"/>
    </row>
    <row r="45" spans="1:8" ht="15.6" x14ac:dyDescent="0.3">
      <c r="A45" s="31" t="s">
        <v>14</v>
      </c>
      <c r="B45" s="34">
        <v>74</v>
      </c>
      <c r="C45" s="33">
        <v>2227587.04</v>
      </c>
      <c r="D45" s="34"/>
      <c r="E45" s="34">
        <v>66</v>
      </c>
      <c r="F45" s="34"/>
      <c r="G45" s="40" t="s">
        <v>44</v>
      </c>
      <c r="H45" s="15"/>
    </row>
    <row r="46" spans="1:8" ht="15.6" x14ac:dyDescent="0.3">
      <c r="A46" s="31" t="s">
        <v>15</v>
      </c>
      <c r="B46" s="34">
        <v>128</v>
      </c>
      <c r="C46" s="33">
        <v>3633219.26</v>
      </c>
      <c r="D46" s="34"/>
      <c r="E46" s="34">
        <v>114</v>
      </c>
      <c r="F46" s="34"/>
      <c r="G46" s="40" t="s">
        <v>44</v>
      </c>
      <c r="H46" s="15"/>
    </row>
    <row r="47" spans="1:8" ht="15.6" x14ac:dyDescent="0.3">
      <c r="A47" s="53" t="s">
        <v>34</v>
      </c>
      <c r="B47" s="10">
        <v>1164</v>
      </c>
      <c r="C47" s="33">
        <v>33938234.609999999</v>
      </c>
      <c r="D47" s="34"/>
      <c r="E47" s="34">
        <v>1035</v>
      </c>
      <c r="F47" s="34"/>
      <c r="G47" s="40" t="s">
        <v>52</v>
      </c>
      <c r="H47" s="15"/>
    </row>
    <row r="48" spans="1:8" ht="15.6" x14ac:dyDescent="0.3">
      <c r="A48" s="31" t="s">
        <v>33</v>
      </c>
      <c r="B48" s="10">
        <v>391</v>
      </c>
      <c r="C48" s="33">
        <v>11659407</v>
      </c>
      <c r="D48" s="34"/>
      <c r="E48" s="34">
        <v>391</v>
      </c>
      <c r="F48" s="34"/>
      <c r="G48" s="40" t="s">
        <v>51</v>
      </c>
      <c r="H48" s="15"/>
    </row>
    <row r="49" spans="1:16" ht="15.6" x14ac:dyDescent="0.3">
      <c r="A49" s="60" t="s">
        <v>69</v>
      </c>
      <c r="B49" s="10">
        <v>2</v>
      </c>
      <c r="C49" s="88">
        <v>45828</v>
      </c>
      <c r="D49" s="89"/>
      <c r="E49" s="89"/>
      <c r="F49" s="89"/>
      <c r="G49" s="90"/>
      <c r="H49" s="15"/>
    </row>
    <row r="50" spans="1:16" ht="13.2" customHeight="1" x14ac:dyDescent="0.3">
      <c r="A50" s="31" t="s">
        <v>26</v>
      </c>
      <c r="B50" s="10">
        <v>9</v>
      </c>
      <c r="C50" s="33">
        <v>272388.90000000002</v>
      </c>
      <c r="D50" s="34"/>
      <c r="E50" s="34">
        <v>8</v>
      </c>
      <c r="F50" s="34"/>
      <c r="G50" s="34"/>
      <c r="H50" s="15"/>
    </row>
    <row r="51" spans="1:16" ht="15" customHeight="1" x14ac:dyDescent="0.3">
      <c r="A51" s="31" t="s">
        <v>77</v>
      </c>
      <c r="B51" s="25">
        <v>16</v>
      </c>
      <c r="C51" s="24">
        <v>351490.56</v>
      </c>
      <c r="D51" s="22"/>
      <c r="E51" s="22"/>
      <c r="F51" s="22"/>
      <c r="G51" s="22"/>
      <c r="H51" s="15"/>
    </row>
    <row r="52" spans="1:16" ht="19.8" customHeight="1" x14ac:dyDescent="0.3">
      <c r="A52" s="101" t="s">
        <v>40</v>
      </c>
      <c r="B52" s="102"/>
      <c r="C52" s="102"/>
      <c r="D52" s="102"/>
      <c r="E52" s="102"/>
      <c r="F52" s="102"/>
      <c r="G52" s="103"/>
      <c r="H52" s="15"/>
    </row>
    <row r="53" spans="1:16" ht="24.75" customHeight="1" x14ac:dyDescent="0.3">
      <c r="A53" s="94" t="s">
        <v>41</v>
      </c>
      <c r="B53" s="95"/>
      <c r="C53" s="95"/>
      <c r="D53" s="95"/>
      <c r="E53" s="95"/>
      <c r="F53" s="95"/>
      <c r="G53" s="96"/>
      <c r="H53" s="15"/>
    </row>
    <row r="54" spans="1:16" ht="31.2" customHeight="1" x14ac:dyDescent="0.35">
      <c r="A54" s="43" t="s">
        <v>42</v>
      </c>
      <c r="B54" s="28">
        <f>SUM(B55:B59)</f>
        <v>60</v>
      </c>
      <c r="C54" s="28">
        <f t="shared" ref="C54" si="1">SUM(C55:C59)</f>
        <v>1974145.44</v>
      </c>
      <c r="D54" s="28"/>
      <c r="E54" s="28">
        <f>SUM(E55:E57)</f>
        <v>49</v>
      </c>
      <c r="F54" s="44"/>
      <c r="G54" s="39"/>
      <c r="H54" s="15"/>
    </row>
    <row r="55" spans="1:16" ht="15.6" x14ac:dyDescent="0.3">
      <c r="A55" s="45" t="s">
        <v>43</v>
      </c>
      <c r="B55" s="23">
        <v>11</v>
      </c>
      <c r="C55" s="36">
        <v>348297.88</v>
      </c>
      <c r="D55" s="22"/>
      <c r="E55" s="23">
        <v>9</v>
      </c>
      <c r="F55" s="22"/>
      <c r="G55" s="46"/>
      <c r="H55" s="15"/>
    </row>
    <row r="56" spans="1:16" ht="15.6" x14ac:dyDescent="0.3">
      <c r="A56" s="31" t="s">
        <v>14</v>
      </c>
      <c r="B56" s="23">
        <v>17</v>
      </c>
      <c r="C56" s="36">
        <v>582015.6</v>
      </c>
      <c r="D56" s="22"/>
      <c r="E56" s="23">
        <v>14</v>
      </c>
      <c r="F56" s="22"/>
      <c r="G56" s="46"/>
      <c r="H56" s="15"/>
    </row>
    <row r="57" spans="1:16" ht="15.6" x14ac:dyDescent="0.3">
      <c r="A57" s="31" t="s">
        <v>15</v>
      </c>
      <c r="B57" s="23">
        <v>32</v>
      </c>
      <c r="C57" s="36">
        <v>1043831.96</v>
      </c>
      <c r="D57" s="22"/>
      <c r="E57" s="23">
        <v>26</v>
      </c>
      <c r="F57" s="22"/>
      <c r="G57" s="22"/>
      <c r="H57" s="15"/>
    </row>
    <row r="58" spans="1:16" ht="15.6" hidden="1" x14ac:dyDescent="0.3">
      <c r="A58" s="45" t="s">
        <v>8</v>
      </c>
      <c r="B58" s="23"/>
      <c r="C58" s="36"/>
      <c r="D58" s="23"/>
      <c r="E58" s="23"/>
      <c r="F58" s="22"/>
      <c r="G58" s="46"/>
      <c r="H58" s="15"/>
    </row>
    <row r="59" spans="1:16" ht="15.6" hidden="1" x14ac:dyDescent="0.3">
      <c r="A59" s="37" t="s">
        <v>9</v>
      </c>
      <c r="B59" s="23"/>
      <c r="C59" s="33"/>
      <c r="D59" s="23"/>
      <c r="E59" s="23"/>
      <c r="F59" s="23"/>
      <c r="G59" s="46"/>
      <c r="H59" s="15"/>
    </row>
    <row r="60" spans="1:16" ht="24" customHeight="1" x14ac:dyDescent="0.3">
      <c r="A60" s="114" t="s">
        <v>54</v>
      </c>
      <c r="B60" s="115"/>
      <c r="C60" s="115"/>
      <c r="D60" s="115"/>
      <c r="E60" s="115"/>
      <c r="F60" s="115"/>
      <c r="G60" s="115"/>
      <c r="H60" s="41"/>
      <c r="P60" s="1"/>
    </row>
    <row r="61" spans="1:16" ht="24.75" customHeight="1" x14ac:dyDescent="0.3">
      <c r="A61" s="119" t="s">
        <v>59</v>
      </c>
      <c r="B61" s="120"/>
      <c r="C61" s="120"/>
      <c r="D61" s="120"/>
      <c r="E61" s="120"/>
      <c r="F61" s="120"/>
      <c r="G61" s="120"/>
      <c r="H61" s="41"/>
    </row>
    <row r="62" spans="1:16" ht="66.599999999999994" customHeight="1" x14ac:dyDescent="0.35">
      <c r="A62" s="54" t="s">
        <v>55</v>
      </c>
      <c r="B62" s="55">
        <v>3</v>
      </c>
      <c r="C62" s="56">
        <f>SUM(C63)</f>
        <v>64800.81</v>
      </c>
      <c r="D62" s="55"/>
      <c r="E62" s="55">
        <v>3</v>
      </c>
      <c r="F62" s="57"/>
      <c r="G62" s="57"/>
      <c r="H62" s="41"/>
    </row>
    <row r="63" spans="1:16" ht="15.6" x14ac:dyDescent="0.3">
      <c r="A63" s="31" t="s">
        <v>17</v>
      </c>
      <c r="B63" s="23">
        <v>3</v>
      </c>
      <c r="C63" s="36">
        <v>64800.81</v>
      </c>
      <c r="D63" s="23"/>
      <c r="E63" s="23">
        <v>3</v>
      </c>
      <c r="F63" s="22"/>
      <c r="G63" s="22"/>
      <c r="H63" s="41"/>
    </row>
    <row r="64" spans="1:16" ht="19.8" customHeight="1" x14ac:dyDescent="0.3">
      <c r="A64" s="114" t="s">
        <v>60</v>
      </c>
      <c r="B64" s="115"/>
      <c r="C64" s="115"/>
      <c r="D64" s="115"/>
      <c r="E64" s="115"/>
      <c r="F64" s="115"/>
      <c r="G64" s="115"/>
      <c r="H64" s="17"/>
      <c r="I64" s="18"/>
      <c r="J64" s="18"/>
      <c r="K64" s="18"/>
      <c r="L64" s="18"/>
      <c r="M64" s="18"/>
      <c r="N64" s="18"/>
      <c r="O64" s="18"/>
      <c r="P64" s="1"/>
    </row>
    <row r="65" spans="1:20" ht="19.8" customHeight="1" x14ac:dyDescent="0.3">
      <c r="A65" s="94" t="s">
        <v>61</v>
      </c>
      <c r="B65" s="108"/>
      <c r="C65" s="108"/>
      <c r="D65" s="108"/>
      <c r="E65" s="108"/>
      <c r="F65" s="108"/>
      <c r="G65" s="108"/>
      <c r="H65" s="121"/>
      <c r="I65" s="19"/>
      <c r="J65" s="19"/>
      <c r="K65" s="19"/>
      <c r="L65" s="19"/>
      <c r="M65" s="19"/>
      <c r="N65" s="19"/>
      <c r="O65" s="19"/>
      <c r="P65" s="1"/>
      <c r="T65" s="20"/>
    </row>
    <row r="66" spans="1:20" ht="49.8" customHeight="1" x14ac:dyDescent="0.35">
      <c r="A66" s="27" t="s">
        <v>62</v>
      </c>
      <c r="B66" s="38">
        <f>SUM(B67:B70)</f>
        <v>95</v>
      </c>
      <c r="C66" s="29">
        <f>SUM(C67:C70)</f>
        <v>2041988.74</v>
      </c>
      <c r="D66" s="29"/>
      <c r="E66" s="30">
        <f t="shared" ref="E66" si="2">SUM(E67:E70)</f>
        <v>95</v>
      </c>
      <c r="F66" s="28"/>
      <c r="G66" s="28"/>
      <c r="H66" s="15"/>
    </row>
    <row r="67" spans="1:20" ht="15.6" x14ac:dyDescent="0.3">
      <c r="A67" s="31" t="s">
        <v>13</v>
      </c>
      <c r="B67" s="32">
        <v>2</v>
      </c>
      <c r="C67" s="33">
        <v>108205</v>
      </c>
      <c r="D67" s="34"/>
      <c r="E67" s="34">
        <v>2</v>
      </c>
      <c r="F67" s="34"/>
      <c r="G67" s="34"/>
      <c r="H67" s="15"/>
    </row>
    <row r="68" spans="1:20" ht="15.6" x14ac:dyDescent="0.3">
      <c r="A68" s="31" t="s">
        <v>15</v>
      </c>
      <c r="B68" s="32">
        <v>14</v>
      </c>
      <c r="C68" s="33">
        <v>541788.80000000005</v>
      </c>
      <c r="D68" s="34"/>
      <c r="E68" s="34">
        <v>14</v>
      </c>
      <c r="F68" s="34"/>
      <c r="G68" s="34"/>
      <c r="H68" s="15"/>
    </row>
    <row r="69" spans="1:20" ht="15.6" x14ac:dyDescent="0.3">
      <c r="A69" s="35" t="s">
        <v>7</v>
      </c>
      <c r="B69" s="32">
        <v>75</v>
      </c>
      <c r="C69" s="36">
        <v>1346197.5</v>
      </c>
      <c r="D69" s="34"/>
      <c r="E69" s="34">
        <v>75</v>
      </c>
      <c r="F69" s="34"/>
      <c r="G69" s="34"/>
      <c r="H69" s="15"/>
    </row>
    <row r="70" spans="1:20" ht="15.6" x14ac:dyDescent="0.3">
      <c r="A70" s="31" t="s">
        <v>17</v>
      </c>
      <c r="B70" s="32">
        <v>4</v>
      </c>
      <c r="C70" s="36">
        <v>45797.440000000002</v>
      </c>
      <c r="D70" s="22"/>
      <c r="E70" s="23">
        <v>4</v>
      </c>
      <c r="F70" s="22"/>
      <c r="G70" s="22"/>
      <c r="H70" s="15"/>
    </row>
    <row r="71" spans="1:20" ht="22.8" customHeight="1" x14ac:dyDescent="0.3">
      <c r="A71" s="101" t="s">
        <v>66</v>
      </c>
      <c r="B71" s="102"/>
      <c r="C71" s="102"/>
      <c r="D71" s="102"/>
      <c r="E71" s="102"/>
      <c r="F71" s="102"/>
      <c r="G71" s="103"/>
      <c r="H71" s="15"/>
      <c r="P71" s="1"/>
    </row>
    <row r="72" spans="1:20" ht="24.6" customHeight="1" x14ac:dyDescent="0.3">
      <c r="A72" s="119" t="s">
        <v>67</v>
      </c>
      <c r="B72" s="120"/>
      <c r="C72" s="120"/>
      <c r="D72" s="120"/>
      <c r="E72" s="120"/>
      <c r="F72" s="120"/>
      <c r="G72" s="120"/>
      <c r="H72" s="15"/>
    </row>
    <row r="73" spans="1:20" ht="63.6" customHeight="1" x14ac:dyDescent="0.35">
      <c r="A73" s="129" t="s">
        <v>74</v>
      </c>
      <c r="B73" s="55">
        <f>SUM(B74:B78)</f>
        <v>103</v>
      </c>
      <c r="C73" s="56">
        <f>SUM(C74:C78)</f>
        <v>1310258.46</v>
      </c>
      <c r="D73" s="58"/>
      <c r="E73" s="58">
        <v>48</v>
      </c>
      <c r="F73" s="57"/>
      <c r="G73" s="59"/>
      <c r="H73" s="15"/>
    </row>
    <row r="74" spans="1:20" ht="18" customHeight="1" x14ac:dyDescent="0.35">
      <c r="A74" s="60" t="s">
        <v>15</v>
      </c>
      <c r="B74" s="61">
        <v>5</v>
      </c>
      <c r="C74" s="62">
        <v>194769</v>
      </c>
      <c r="D74" s="63"/>
      <c r="E74" s="64"/>
      <c r="F74" s="65"/>
      <c r="G74" s="65"/>
      <c r="H74" s="15"/>
    </row>
    <row r="75" spans="1:20" ht="18" customHeight="1" x14ac:dyDescent="0.35">
      <c r="A75" s="60" t="s">
        <v>14</v>
      </c>
      <c r="B75" s="61">
        <v>2</v>
      </c>
      <c r="C75" s="62">
        <v>91656</v>
      </c>
      <c r="D75" s="63"/>
      <c r="E75" s="64"/>
      <c r="F75" s="65"/>
      <c r="G75" s="65"/>
      <c r="H75" s="15"/>
    </row>
    <row r="76" spans="1:20" ht="18" customHeight="1" x14ac:dyDescent="0.35">
      <c r="A76" s="66" t="s">
        <v>7</v>
      </c>
      <c r="B76" s="61">
        <v>76</v>
      </c>
      <c r="C76" s="62">
        <v>951527.06</v>
      </c>
      <c r="D76" s="64"/>
      <c r="E76" s="64">
        <v>38</v>
      </c>
      <c r="F76" s="65"/>
      <c r="G76" s="65"/>
      <c r="H76" s="15"/>
    </row>
    <row r="77" spans="1:20" ht="18" hidden="1" customHeight="1" x14ac:dyDescent="0.35">
      <c r="A77" s="67" t="s">
        <v>16</v>
      </c>
      <c r="B77" s="61"/>
      <c r="C77" s="62"/>
      <c r="D77" s="63"/>
      <c r="E77" s="64"/>
      <c r="F77" s="65"/>
      <c r="G77" s="65"/>
      <c r="H77" s="15"/>
    </row>
    <row r="78" spans="1:20" ht="18" customHeight="1" x14ac:dyDescent="0.3">
      <c r="A78" s="67" t="s">
        <v>17</v>
      </c>
      <c r="B78" s="61">
        <v>20</v>
      </c>
      <c r="C78" s="61">
        <v>72306.399999999994</v>
      </c>
      <c r="D78" s="62"/>
      <c r="E78" s="68">
        <v>10</v>
      </c>
      <c r="F78" s="69"/>
      <c r="G78" s="69"/>
      <c r="H78" s="15"/>
    </row>
    <row r="79" spans="1:20" customFormat="1" ht="24.75" customHeight="1" x14ac:dyDescent="0.3">
      <c r="A79" s="125" t="s">
        <v>71</v>
      </c>
      <c r="B79" s="126"/>
      <c r="C79" s="126"/>
      <c r="D79" s="126"/>
      <c r="E79" s="126"/>
      <c r="F79" s="126"/>
      <c r="G79" s="127"/>
      <c r="H79" s="70"/>
    </row>
    <row r="80" spans="1:20" customFormat="1" ht="24.75" customHeight="1" x14ac:dyDescent="0.3">
      <c r="A80" s="122" t="s">
        <v>68</v>
      </c>
      <c r="B80" s="123"/>
      <c r="C80" s="123"/>
      <c r="D80" s="123"/>
      <c r="E80" s="123"/>
      <c r="F80" s="123"/>
      <c r="G80" s="124"/>
      <c r="H80" s="70"/>
    </row>
    <row r="81" spans="1:8" customFormat="1" ht="68.400000000000006" customHeight="1" x14ac:dyDescent="0.35">
      <c r="A81" s="71" t="s">
        <v>72</v>
      </c>
      <c r="B81" s="72">
        <f>SUM(B82:B85)</f>
        <v>7</v>
      </c>
      <c r="C81" s="73">
        <f>SUM(C82:C85)</f>
        <v>327341</v>
      </c>
      <c r="D81" s="73"/>
      <c r="E81" s="74"/>
      <c r="F81" s="75"/>
      <c r="G81" s="76"/>
      <c r="H81" s="70"/>
    </row>
    <row r="82" spans="1:8" customFormat="1" ht="15.6" x14ac:dyDescent="0.3">
      <c r="A82" s="77" t="s">
        <v>15</v>
      </c>
      <c r="B82" s="78">
        <v>7</v>
      </c>
      <c r="C82" s="79">
        <v>327341</v>
      </c>
      <c r="D82" s="78"/>
      <c r="E82" s="78"/>
      <c r="F82" s="78"/>
      <c r="G82" s="80"/>
      <c r="H82" s="70"/>
    </row>
    <row r="83" spans="1:8" customFormat="1" ht="15.6" hidden="1" x14ac:dyDescent="0.3">
      <c r="A83" s="81" t="s">
        <v>69</v>
      </c>
      <c r="B83" s="82"/>
      <c r="C83" s="79"/>
      <c r="D83" s="82"/>
      <c r="E83" s="82"/>
      <c r="F83" s="82"/>
      <c r="G83" s="82"/>
      <c r="H83" s="70"/>
    </row>
    <row r="84" spans="1:8" customFormat="1" ht="15.6" hidden="1" x14ac:dyDescent="0.3">
      <c r="A84" s="81" t="s">
        <v>16</v>
      </c>
      <c r="B84" s="78"/>
      <c r="C84" s="83"/>
      <c r="D84" s="82"/>
      <c r="E84" s="82"/>
      <c r="F84" s="82"/>
      <c r="G84" s="82"/>
      <c r="H84" s="70"/>
    </row>
    <row r="85" spans="1:8" customFormat="1" ht="15.6" hidden="1" x14ac:dyDescent="0.3">
      <c r="A85" s="81" t="s">
        <v>70</v>
      </c>
      <c r="B85" s="82"/>
      <c r="C85" s="83"/>
      <c r="D85" s="82"/>
      <c r="E85" s="82"/>
      <c r="F85" s="82"/>
      <c r="G85" s="82"/>
      <c r="H85" s="70"/>
    </row>
    <row r="86" spans="1:8" ht="24.75" customHeight="1" x14ac:dyDescent="0.3">
      <c r="A86" s="110" t="s">
        <v>45</v>
      </c>
      <c r="B86" s="102"/>
      <c r="C86" s="102"/>
      <c r="D86" s="102"/>
      <c r="E86" s="102"/>
      <c r="F86" s="102"/>
      <c r="G86" s="103"/>
      <c r="H86" s="15"/>
    </row>
    <row r="87" spans="1:8" ht="24.6" customHeight="1" x14ac:dyDescent="0.3">
      <c r="A87" s="111" t="s">
        <v>46</v>
      </c>
      <c r="B87" s="112"/>
      <c r="C87" s="112"/>
      <c r="D87" s="112"/>
      <c r="E87" s="112"/>
      <c r="F87" s="112"/>
      <c r="G87" s="113"/>
      <c r="H87" s="15"/>
    </row>
    <row r="88" spans="1:8" ht="48" customHeight="1" thickBot="1" x14ac:dyDescent="0.4">
      <c r="A88" s="128" t="s">
        <v>47</v>
      </c>
      <c r="B88" s="84">
        <f>SUM(B89:B91)</f>
        <v>191</v>
      </c>
      <c r="C88" s="85">
        <f>SUM(C89:C91)</f>
        <v>396783.28</v>
      </c>
      <c r="D88" s="84"/>
      <c r="E88" s="84">
        <f>SUM(E89:E91)</f>
        <v>191</v>
      </c>
      <c r="F88" s="86"/>
      <c r="G88" s="16" t="s">
        <v>73</v>
      </c>
      <c r="H88" s="15"/>
    </row>
    <row r="89" spans="1:8" ht="33" customHeight="1" x14ac:dyDescent="0.3">
      <c r="A89" s="67" t="s">
        <v>48</v>
      </c>
      <c r="B89" s="61">
        <v>18</v>
      </c>
      <c r="C89" s="62">
        <v>61104</v>
      </c>
      <c r="D89" s="61"/>
      <c r="E89" s="61">
        <v>18</v>
      </c>
      <c r="F89" s="69"/>
      <c r="G89" s="69"/>
      <c r="H89" s="15"/>
    </row>
    <row r="90" spans="1:8" ht="33" customHeight="1" x14ac:dyDescent="0.3">
      <c r="A90" s="67" t="s">
        <v>49</v>
      </c>
      <c r="B90" s="61">
        <v>38</v>
      </c>
      <c r="C90" s="62">
        <v>103197.59</v>
      </c>
      <c r="D90" s="61"/>
      <c r="E90" s="61">
        <v>38</v>
      </c>
      <c r="F90" s="69"/>
      <c r="G90" s="69"/>
      <c r="H90" s="15"/>
    </row>
    <row r="91" spans="1:8" ht="33" customHeight="1" thickBot="1" x14ac:dyDescent="0.35">
      <c r="A91" s="21" t="s">
        <v>50</v>
      </c>
      <c r="B91" s="11">
        <v>135</v>
      </c>
      <c r="C91" s="12">
        <v>232481.69</v>
      </c>
      <c r="D91" s="13"/>
      <c r="E91" s="13">
        <v>135</v>
      </c>
      <c r="F91" s="14"/>
      <c r="G91" s="14" t="s">
        <v>73</v>
      </c>
      <c r="H91" s="87"/>
    </row>
    <row r="92" spans="1:8" ht="18" customHeight="1" x14ac:dyDescent="0.3">
      <c r="A92" s="4"/>
      <c r="B92" s="4"/>
      <c r="C92" s="4"/>
      <c r="D92" s="4"/>
      <c r="E92" s="4"/>
      <c r="F92" s="4"/>
      <c r="G92" s="4"/>
    </row>
    <row r="93" spans="1:8" ht="15.6" hidden="1" x14ac:dyDescent="0.3">
      <c r="A93" s="3" t="s">
        <v>20</v>
      </c>
      <c r="B93" s="4"/>
      <c r="C93" s="4"/>
      <c r="D93" s="4"/>
      <c r="E93" s="4"/>
      <c r="F93" s="4"/>
      <c r="G93" s="4"/>
    </row>
    <row r="94" spans="1:8" ht="15.6" hidden="1" x14ac:dyDescent="0.3">
      <c r="A94" s="3" t="s">
        <v>18</v>
      </c>
      <c r="B94" s="4"/>
      <c r="C94" s="4"/>
      <c r="D94" s="4"/>
      <c r="E94" s="4"/>
      <c r="F94" s="4"/>
      <c r="G94" s="4"/>
    </row>
    <row r="95" spans="1:8" ht="15.6" hidden="1" x14ac:dyDescent="0.3">
      <c r="A95" s="4" t="s">
        <v>28</v>
      </c>
      <c r="B95" s="4"/>
      <c r="C95" s="4"/>
      <c r="D95" s="4"/>
      <c r="E95" s="4"/>
      <c r="F95" s="4" t="s">
        <v>58</v>
      </c>
      <c r="G95" s="4"/>
    </row>
    <row r="96" spans="1:8" ht="15.6" x14ac:dyDescent="0.3">
      <c r="A96" s="4" t="s">
        <v>31</v>
      </c>
      <c r="B96" s="4"/>
      <c r="C96" s="4"/>
      <c r="D96" s="4"/>
      <c r="E96" s="4"/>
      <c r="F96" s="4" t="s">
        <v>32</v>
      </c>
      <c r="G96" s="4"/>
    </row>
    <row r="97" spans="1:7" ht="15.6" x14ac:dyDescent="0.3">
      <c r="A97" s="4"/>
      <c r="B97" s="4"/>
      <c r="C97" s="4"/>
      <c r="D97" s="4"/>
      <c r="E97" s="4"/>
      <c r="F97" s="4"/>
      <c r="G97" s="4"/>
    </row>
    <row r="98" spans="1:7" ht="19.8" customHeight="1" x14ac:dyDescent="0.3">
      <c r="A98" s="4" t="s">
        <v>37</v>
      </c>
      <c r="B98" s="4"/>
      <c r="C98" s="4"/>
      <c r="D98" s="4"/>
      <c r="E98" s="4"/>
      <c r="F98" s="4" t="s">
        <v>38</v>
      </c>
      <c r="G98" s="4"/>
    </row>
    <row r="99" spans="1:7" ht="15.6" x14ac:dyDescent="0.3">
      <c r="A99" s="4"/>
      <c r="B99" s="4"/>
      <c r="C99" s="4"/>
      <c r="D99" s="4"/>
      <c r="E99" s="4"/>
      <c r="F99" s="4"/>
      <c r="G99" s="4"/>
    </row>
    <row r="100" spans="1:7" x14ac:dyDescent="0.3">
      <c r="B100" s="6"/>
      <c r="C100" s="6"/>
    </row>
    <row r="101" spans="1:7" ht="15.6" x14ac:dyDescent="0.3">
      <c r="B101" s="4"/>
      <c r="C101" s="4"/>
      <c r="D101" s="4"/>
      <c r="E101" s="4"/>
      <c r="G101" s="4"/>
    </row>
    <row r="102" spans="1:7" ht="15.6" x14ac:dyDescent="0.3">
      <c r="A102" s="4"/>
      <c r="B102" s="4"/>
      <c r="C102" s="4"/>
      <c r="D102" s="4"/>
      <c r="E102" s="4"/>
      <c r="F102" s="4"/>
      <c r="G102" s="4"/>
    </row>
    <row r="103" spans="1:7" ht="15.6" x14ac:dyDescent="0.3">
      <c r="A103" s="4"/>
      <c r="B103" s="4"/>
      <c r="C103" s="4"/>
      <c r="D103" s="4"/>
      <c r="E103" s="4"/>
      <c r="F103" s="4"/>
      <c r="G103" s="4"/>
    </row>
    <row r="104" spans="1:7" ht="15.6" x14ac:dyDescent="0.3">
      <c r="A104" s="4"/>
      <c r="B104" s="4"/>
      <c r="C104" s="4"/>
      <c r="D104" s="4"/>
      <c r="E104" s="4"/>
      <c r="F104" s="4"/>
      <c r="G104" s="4"/>
    </row>
    <row r="105" spans="1:7" ht="15.6" x14ac:dyDescent="0.3">
      <c r="A105" s="4"/>
      <c r="B105" s="4"/>
      <c r="C105" s="4"/>
      <c r="D105" s="4"/>
      <c r="E105" s="4"/>
      <c r="F105" s="4"/>
      <c r="G105" s="4"/>
    </row>
    <row r="106" spans="1:7" ht="15.6" x14ac:dyDescent="0.3">
      <c r="A106" s="4"/>
      <c r="B106" s="4"/>
      <c r="C106" s="4"/>
      <c r="D106" s="4"/>
      <c r="E106" s="4"/>
      <c r="F106" s="4"/>
      <c r="G106" s="4"/>
    </row>
    <row r="107" spans="1:7" ht="15.6" x14ac:dyDescent="0.3">
      <c r="A107" s="4"/>
      <c r="B107" s="4"/>
      <c r="C107" s="4"/>
      <c r="D107" s="4"/>
      <c r="E107" s="4"/>
      <c r="F107" s="4"/>
      <c r="G107" s="4"/>
    </row>
    <row r="108" spans="1:7" ht="15.6" x14ac:dyDescent="0.3">
      <c r="A108" s="4"/>
      <c r="B108" s="4"/>
      <c r="C108" s="4"/>
      <c r="D108" s="4"/>
      <c r="E108" s="4"/>
      <c r="F108" s="4"/>
      <c r="G108" s="4"/>
    </row>
    <row r="109" spans="1:7" hidden="1" x14ac:dyDescent="0.3"/>
    <row r="110" spans="1:7" hidden="1" x14ac:dyDescent="0.3"/>
    <row r="111" spans="1:7" hidden="1" x14ac:dyDescent="0.3"/>
    <row r="112" spans="1:7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</sheetData>
  <mergeCells count="24">
    <mergeCell ref="A86:G86"/>
    <mergeCell ref="A87:G87"/>
    <mergeCell ref="A41:G41"/>
    <mergeCell ref="A42:G42"/>
    <mergeCell ref="A52:G52"/>
    <mergeCell ref="A53:G53"/>
    <mergeCell ref="A60:G60"/>
    <mergeCell ref="A61:G61"/>
    <mergeCell ref="A64:G64"/>
    <mergeCell ref="A65:H65"/>
    <mergeCell ref="A71:G71"/>
    <mergeCell ref="A72:G72"/>
    <mergeCell ref="A80:G80"/>
    <mergeCell ref="A79:G79"/>
    <mergeCell ref="A36:G36"/>
    <mergeCell ref="A29:G29"/>
    <mergeCell ref="A1:G1"/>
    <mergeCell ref="A2:G2"/>
    <mergeCell ref="A4:G4"/>
    <mergeCell ref="A28:G28"/>
    <mergeCell ref="A5:G5"/>
    <mergeCell ref="A12:G12"/>
    <mergeCell ref="A15:G15"/>
    <mergeCell ref="A21:G21"/>
  </mergeCells>
  <pageMargins left="0.70866141732283472" right="0" top="0.35433070866141736" bottom="0" header="0.31496062992125984" footer="0.31496062992125984"/>
  <pageSetup paperSize="9" scale="71" orientation="landscape" r:id="rId1"/>
  <rowBreaks count="2" manualBreakCount="2">
    <brk id="27" max="6" man="1"/>
    <brk id="6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2020-11-30T06:10:08Z</dcterms:modified>
</cp:coreProperties>
</file>